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Share\звіти 2019 рік\"/>
    </mc:Choice>
  </mc:AlternateContent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91029" calcMode="manual" fullCalcOnLoad="1"/>
</workbook>
</file>

<file path=xl/calcChain.xml><?xml version="1.0" encoding="utf-8"?>
<calcChain xmlns="http://schemas.openxmlformats.org/spreadsheetml/2006/main">
  <c r="E4" i="7" l="1"/>
  <c r="F4" i="7"/>
  <c r="C21" i="3"/>
  <c r="C6" i="3"/>
  <c r="D21" i="3"/>
  <c r="D6" i="3"/>
  <c r="E21" i="3"/>
  <c r="E6" i="3"/>
  <c r="F21" i="3"/>
  <c r="F6" i="3"/>
  <c r="G21" i="3"/>
  <c r="G6" i="3"/>
  <c r="H21" i="3"/>
  <c r="H6" i="3"/>
  <c r="I21" i="3"/>
  <c r="I6" i="3"/>
  <c r="J21" i="3"/>
  <c r="J6" i="3"/>
  <c r="K21" i="3"/>
  <c r="K6" i="3"/>
  <c r="L21" i="3"/>
  <c r="L6" i="3"/>
  <c r="C28" i="3"/>
  <c r="D28" i="3"/>
  <c r="E28" i="3"/>
  <c r="F28" i="3"/>
  <c r="G28" i="3"/>
  <c r="H28" i="3"/>
  <c r="I28" i="3"/>
  <c r="J28" i="3"/>
  <c r="K28" i="3"/>
  <c r="L28" i="3"/>
  <c r="C40" i="3"/>
  <c r="C39" i="3"/>
  <c r="D40" i="3"/>
  <c r="D39" i="3"/>
  <c r="E40" i="3"/>
  <c r="E39" i="3"/>
  <c r="F40" i="3"/>
  <c r="F39" i="3"/>
  <c r="G40" i="3"/>
  <c r="G39" i="3"/>
  <c r="H40" i="3"/>
  <c r="H39" i="3"/>
  <c r="I40" i="3"/>
  <c r="I39" i="3"/>
  <c r="J40" i="3"/>
  <c r="J39" i="3"/>
  <c r="K40" i="3"/>
  <c r="K39" i="3"/>
  <c r="L40" i="3"/>
  <c r="L39" i="3"/>
  <c r="C50" i="3"/>
  <c r="D50" i="3"/>
  <c r="E50" i="3"/>
  <c r="F50" i="3"/>
  <c r="G50" i="3"/>
  <c r="H50" i="3"/>
  <c r="I50" i="3"/>
  <c r="J50" i="3"/>
  <c r="K50" i="3"/>
  <c r="L50" i="3"/>
  <c r="L56" i="3"/>
  <c r="H56" i="3"/>
  <c r="D56" i="3"/>
  <c r="G56" i="3"/>
  <c r="C56" i="3"/>
  <c r="J56" i="3"/>
  <c r="F56" i="3"/>
  <c r="I56" i="3"/>
  <c r="E56" i="3"/>
  <c r="K56" i="3"/>
</calcChain>
</file>

<file path=xl/sharedStrings.xml><?xml version="1.0" encoding="utf-8"?>
<sst xmlns="http://schemas.openxmlformats.org/spreadsheetml/2006/main" count="155" uniqueCount="130">
  <si>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</si>
  <si>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</si>
  <si>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</si>
  <si>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</si>
  <si>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</si>
  <si>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</si>
  <si>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</si>
  <si>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</si>
  <si>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</si>
  <si>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</si>
  <si>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</si>
  <si>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</si>
  <si>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</si>
  <si>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</si>
  <si>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</si>
  <si>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</si>
  <si>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</si>
  <si>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</si>
  <si>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</si>
  <si>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</si>
  <si>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</si>
  <si>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</si>
  <si>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</si>
  <si>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</si>
  <si>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</si>
  <si>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</si>
  <si>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</si>
  <si>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</si>
  <si>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</si>
  <si>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</si>
  <si>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</si>
  <si>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</si>
  <si>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</si>
  <si>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</si>
  <si>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</si>
  <si>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</si>
  <si>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</si>
  <si>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</si>
  <si>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</si>
  <si>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</si>
  <si>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</si>
  <si>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</si>
  <si>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</si>
  <si>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</si>
  <si>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</si>
  <si>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</si>
  <si>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</si>
  <si>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</si>
  <si>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</si>
  <si>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</si>
  <si>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</si>
  <si>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</si>
  <si>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</si>
  <si>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</si>
  <si>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</si>
  <si>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</si>
  <si>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</si>
  <si>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</si>
  <si>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</si>
  <si>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</si>
  <si>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</si>
  <si>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</si>
  <si>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</si>
  <si>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</si>
  <si>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</si>
  <si>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</si>
  <si>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</si>
  <si>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</si>
  <si>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</si>
  <si>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</si>
  <si>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</si>
  <si>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</si>
  <si>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</si>
  <si>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</si>
  <si>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</si>
  <si>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</si>
  <si>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</si>
  <si>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</si>
  <si>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</si>
  <si>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</si>
  <si>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</si>
  <si>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</si>
  <si>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</si>
  <si>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</si>
  <si>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</si>
  <si>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</si>
  <si>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</si>
  <si>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</si>
  <si>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</si>
  <si>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</si>
  <si>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</si>
  <si>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</si>
  <si>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</si>
  <si>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</si>
  <si>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</si>
  <si>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</si>
  <si>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</si>
  <si>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</si>
  <si>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</si>
  <si>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</si>
  <si>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</si>
  <si>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</si>
  <si>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</si>
  <si>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</si>
  <si>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</si>
  <si>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</si>
  <si>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</si>
  <si>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</si>
  <si>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</si>
  <si>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</si>
  <si>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</si>
  <si>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</si>
  <si>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</si>
  <si>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</si>
  <si>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</si>
  <si>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</si>
  <si>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</si>
  <si>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</si>
  <si>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2019 рік</t>
  </si>
  <si>
    <t>Южний міський суд Одеської області</t>
  </si>
  <si>
    <t>65481. Одеська область.м. Южний</t>
  </si>
  <si>
    <t>пр. Григорівського Десанту</t>
  </si>
  <si>
    <t>26а</t>
  </si>
  <si>
    <t/>
  </si>
  <si>
    <t>З.І. Барановська</t>
  </si>
  <si>
    <t>Ю.В. Куріна</t>
  </si>
  <si>
    <t>(048) 753 16 93</t>
  </si>
  <si>
    <t>(04842) 2 10 46</t>
  </si>
  <si>
    <t>inbox@yg.od.court.gov.ua</t>
  </si>
  <si>
    <t>10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</si>
</sst>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09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9" fontId="1" fillId="0" borderId="0" applyFont="0" applyFill="0" applyBorder="0" applyAlignment="0" applyProtection="0"/>
    <xf numFmtId="209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 t="s">
        <v>122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&amp;C&amp;L049BE478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729</v>
      </c>
      <c r="D6" s="96">
        <f t="shared" si="0"/>
        <v>690367.58000000077</v>
      </c>
      <c r="E6" s="96">
        <f t="shared" si="0"/>
        <v>575</v>
      </c>
      <c r="F6" s="96">
        <f t="shared" si="0"/>
        <v>619692.96000000008</v>
      </c>
      <c r="G6" s="96">
        <f t="shared" si="0"/>
        <v>3</v>
      </c>
      <c r="H6" s="96">
        <f t="shared" si="0"/>
        <v>5061</v>
      </c>
      <c r="I6" s="96">
        <f t="shared" si="0"/>
        <v>43</v>
      </c>
      <c r="J6" s="96">
        <f t="shared" si="0"/>
        <v>22248.239999999998</v>
      </c>
      <c r="K6" s="96">
        <f t="shared" si="0"/>
        <v>116</v>
      </c>
      <c r="L6" s="96">
        <f t="shared" si="0"/>
        <v>75690.210000000108</v>
      </c>
    </row>
    <row r="7" spans="1:12" ht="16.5" customHeight="1" x14ac:dyDescent="0.2">
      <c r="A7" s="87">
        <v>2</v>
      </c>
      <c r="B7" s="90" t="s">
        <v>74</v>
      </c>
      <c r="C7" s="97">
        <v>245</v>
      </c>
      <c r="D7" s="97">
        <v>432964.79000000103</v>
      </c>
      <c r="E7" s="97">
        <v>167</v>
      </c>
      <c r="F7" s="97">
        <v>375793.53</v>
      </c>
      <c r="G7" s="97">
        <v>3</v>
      </c>
      <c r="H7" s="97">
        <v>5061</v>
      </c>
      <c r="I7" s="97">
        <v>17</v>
      </c>
      <c r="J7" s="97">
        <v>14818.64</v>
      </c>
      <c r="K7" s="97">
        <v>64</v>
      </c>
      <c r="L7" s="97">
        <v>60130.110000000102</v>
      </c>
    </row>
    <row r="8" spans="1:12" ht="16.5" customHeight="1" x14ac:dyDescent="0.2">
      <c r="A8" s="87">
        <v>3</v>
      </c>
      <c r="B8" s="91" t="s">
        <v>75</v>
      </c>
      <c r="C8" s="97">
        <v>124</v>
      </c>
      <c r="D8" s="97">
        <v>265575.95</v>
      </c>
      <c r="E8" s="97">
        <v>121</v>
      </c>
      <c r="F8" s="97">
        <v>284739.08</v>
      </c>
      <c r="G8" s="97">
        <v>3</v>
      </c>
      <c r="H8" s="97">
        <v>5061</v>
      </c>
      <c r="I8" s="97"/>
      <c r="J8" s="97"/>
      <c r="K8" s="97">
        <v>3</v>
      </c>
      <c r="L8" s="97">
        <v>5763</v>
      </c>
    </row>
    <row r="9" spans="1:12" ht="16.5" customHeight="1" x14ac:dyDescent="0.2">
      <c r="A9" s="87">
        <v>4</v>
      </c>
      <c r="B9" s="91" t="s">
        <v>76</v>
      </c>
      <c r="C9" s="97">
        <v>121</v>
      </c>
      <c r="D9" s="97">
        <v>167388.84</v>
      </c>
      <c r="E9" s="97">
        <v>46</v>
      </c>
      <c r="F9" s="97">
        <v>91054.45</v>
      </c>
      <c r="G9" s="97"/>
      <c r="H9" s="97"/>
      <c r="I9" s="97">
        <v>17</v>
      </c>
      <c r="J9" s="97">
        <v>14818.64</v>
      </c>
      <c r="K9" s="97">
        <v>61</v>
      </c>
      <c r="L9" s="97">
        <v>54367.110000000102</v>
      </c>
    </row>
    <row r="10" spans="1:12" ht="19.5" customHeight="1" x14ac:dyDescent="0.2">
      <c r="A10" s="87">
        <v>5</v>
      </c>
      <c r="B10" s="90" t="s">
        <v>77</v>
      </c>
      <c r="C10" s="97">
        <v>110</v>
      </c>
      <c r="D10" s="97">
        <v>93874.599999999904</v>
      </c>
      <c r="E10" s="97">
        <v>104</v>
      </c>
      <c r="F10" s="97">
        <v>95606.799999999901</v>
      </c>
      <c r="G10" s="97"/>
      <c r="H10" s="97"/>
      <c r="I10" s="97">
        <v>2</v>
      </c>
      <c r="J10" s="97">
        <v>2819.2</v>
      </c>
      <c r="K10" s="97">
        <v>4</v>
      </c>
      <c r="L10" s="97">
        <v>4226.2</v>
      </c>
    </row>
    <row r="11" spans="1:12" ht="19.5" customHeight="1" x14ac:dyDescent="0.2">
      <c r="A11" s="87">
        <v>6</v>
      </c>
      <c r="B11" s="91" t="s">
        <v>78</v>
      </c>
      <c r="C11" s="97">
        <v>7</v>
      </c>
      <c r="D11" s="97">
        <v>13447</v>
      </c>
      <c r="E11" s="97">
        <v>6</v>
      </c>
      <c r="F11" s="97">
        <v>11526</v>
      </c>
      <c r="G11" s="97"/>
      <c r="H11" s="97"/>
      <c r="I11" s="97"/>
      <c r="J11" s="97"/>
      <c r="K11" s="97">
        <v>1</v>
      </c>
      <c r="L11" s="97">
        <v>1921</v>
      </c>
    </row>
    <row r="12" spans="1:12" ht="19.5" customHeight="1" x14ac:dyDescent="0.2">
      <c r="A12" s="87">
        <v>7</v>
      </c>
      <c r="B12" s="91" t="s">
        <v>79</v>
      </c>
      <c r="C12" s="97">
        <v>103</v>
      </c>
      <c r="D12" s="97">
        <v>80427.600000000006</v>
      </c>
      <c r="E12" s="97">
        <v>98</v>
      </c>
      <c r="F12" s="97">
        <v>84080.8</v>
      </c>
      <c r="G12" s="97"/>
      <c r="H12" s="97"/>
      <c r="I12" s="97">
        <v>2</v>
      </c>
      <c r="J12" s="97">
        <v>2819.2</v>
      </c>
      <c r="K12" s="97">
        <v>3</v>
      </c>
      <c r="L12" s="97">
        <v>2305.1999999999998</v>
      </c>
    </row>
    <row r="13" spans="1:12" ht="15" customHeight="1" x14ac:dyDescent="0.2">
      <c r="A13" s="87">
        <v>8</v>
      </c>
      <c r="B13" s="90" t="s">
        <v>18</v>
      </c>
      <c r="C13" s="97">
        <v>113</v>
      </c>
      <c r="D13" s="97">
        <v>86765.599999999904</v>
      </c>
      <c r="E13" s="97">
        <v>112</v>
      </c>
      <c r="F13" s="97">
        <v>86412.4</v>
      </c>
      <c r="G13" s="97"/>
      <c r="H13" s="97"/>
      <c r="I13" s="97"/>
      <c r="J13" s="97"/>
      <c r="K13" s="97">
        <v>1</v>
      </c>
      <c r="L13" s="97">
        <v>768.4</v>
      </c>
    </row>
    <row r="14" spans="1:12" ht="15.75" customHeight="1" x14ac:dyDescent="0.2">
      <c r="A14" s="87">
        <v>9</v>
      </c>
      <c r="B14" s="90" t="s">
        <v>19</v>
      </c>
      <c r="C14" s="97">
        <v>1</v>
      </c>
      <c r="D14" s="97">
        <v>5397.44</v>
      </c>
      <c r="E14" s="97">
        <v>1</v>
      </c>
      <c r="F14" s="97">
        <v>5397.43</v>
      </c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79</v>
      </c>
      <c r="D15" s="97">
        <v>31504.400000000001</v>
      </c>
      <c r="E15" s="97">
        <v>71</v>
      </c>
      <c r="F15" s="97">
        <v>29441.8</v>
      </c>
      <c r="G15" s="97"/>
      <c r="H15" s="97"/>
      <c r="I15" s="97"/>
      <c r="J15" s="97"/>
      <c r="K15" s="97">
        <v>8</v>
      </c>
      <c r="L15" s="97">
        <v>3073.6</v>
      </c>
    </row>
    <row r="16" spans="1:12" ht="21" customHeight="1" x14ac:dyDescent="0.2">
      <c r="A16" s="87">
        <v>11</v>
      </c>
      <c r="B16" s="91" t="s">
        <v>78</v>
      </c>
      <c r="C16" s="97">
        <v>2</v>
      </c>
      <c r="D16" s="97">
        <v>1921</v>
      </c>
      <c r="E16" s="97">
        <v>2</v>
      </c>
      <c r="F16" s="97">
        <v>1921</v>
      </c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77</v>
      </c>
      <c r="D17" s="97">
        <v>29583.4</v>
      </c>
      <c r="E17" s="97">
        <v>69</v>
      </c>
      <c r="F17" s="97">
        <v>27520.799999999999</v>
      </c>
      <c r="G17" s="97"/>
      <c r="H17" s="97"/>
      <c r="I17" s="97"/>
      <c r="J17" s="97"/>
      <c r="K17" s="97">
        <v>8</v>
      </c>
      <c r="L17" s="97">
        <v>3073.6</v>
      </c>
    </row>
    <row r="18" spans="1:12" ht="21" customHeight="1" x14ac:dyDescent="0.2">
      <c r="A18" s="87">
        <v>13</v>
      </c>
      <c r="B18" s="99" t="s">
        <v>104</v>
      </c>
      <c r="C18" s="97">
        <v>177</v>
      </c>
      <c r="D18" s="97">
        <v>34001.699999999903</v>
      </c>
      <c r="E18" s="97">
        <v>116</v>
      </c>
      <c r="F18" s="97">
        <v>22428</v>
      </c>
      <c r="G18" s="97"/>
      <c r="H18" s="97"/>
      <c r="I18" s="97">
        <v>24</v>
      </c>
      <c r="J18" s="97">
        <v>4610.3999999999996</v>
      </c>
      <c r="K18" s="97">
        <v>39</v>
      </c>
      <c r="L18" s="97">
        <v>7491.9000000000096</v>
      </c>
    </row>
    <row r="19" spans="1:12" ht="21" customHeight="1" x14ac:dyDescent="0.2">
      <c r="A19" s="87">
        <v>14</v>
      </c>
      <c r="B19" s="99" t="s">
        <v>105</v>
      </c>
      <c r="C19" s="97">
        <v>1</v>
      </c>
      <c r="D19" s="97">
        <v>96.05</v>
      </c>
      <c r="E19" s="97">
        <v>1</v>
      </c>
      <c r="F19" s="97">
        <v>384.2</v>
      </c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3</v>
      </c>
      <c r="D21" s="97">
        <f t="shared" si="1"/>
        <v>5763</v>
      </c>
      <c r="E21" s="97">
        <f t="shared" si="1"/>
        <v>3</v>
      </c>
      <c r="F21" s="97">
        <f t="shared" si="1"/>
        <v>4228.8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>
        <v>3</v>
      </c>
      <c r="D23" s="97">
        <v>5763</v>
      </c>
      <c r="E23" s="97">
        <v>3</v>
      </c>
      <c r="F23" s="97">
        <v>4228.8</v>
      </c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2</v>
      </c>
      <c r="D39" s="96">
        <f t="shared" si="3"/>
        <v>1536.8</v>
      </c>
      <c r="E39" s="96">
        <f t="shared" si="3"/>
        <v>1</v>
      </c>
      <c r="F39" s="96">
        <f t="shared" si="3"/>
        <v>768.4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1</v>
      </c>
      <c r="L39" s="96">
        <f t="shared" si="3"/>
        <v>768.4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2</v>
      </c>
      <c r="D40" s="97">
        <f t="shared" si="4"/>
        <v>1536.8</v>
      </c>
      <c r="E40" s="97">
        <f t="shared" si="4"/>
        <v>1</v>
      </c>
      <c r="F40" s="97">
        <f t="shared" si="4"/>
        <v>768.4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1</v>
      </c>
      <c r="L40" s="97">
        <f t="shared" si="4"/>
        <v>768.4</v>
      </c>
    </row>
    <row r="41" spans="1:12" ht="19.5" customHeight="1" x14ac:dyDescent="0.2">
      <c r="A41" s="87">
        <v>36</v>
      </c>
      <c r="B41" s="90" t="s">
        <v>86</v>
      </c>
      <c r="C41" s="97">
        <v>1</v>
      </c>
      <c r="D41" s="97">
        <v>768.4</v>
      </c>
      <c r="E41" s="97">
        <v>1</v>
      </c>
      <c r="F41" s="97">
        <v>768.4</v>
      </c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>
        <v>1</v>
      </c>
      <c r="D43" s="97">
        <v>768.4</v>
      </c>
      <c r="E43" s="97">
        <v>1</v>
      </c>
      <c r="F43" s="97">
        <v>768.4</v>
      </c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1</v>
      </c>
      <c r="D44" s="97">
        <v>768.4</v>
      </c>
      <c r="E44" s="97"/>
      <c r="F44" s="97"/>
      <c r="G44" s="97"/>
      <c r="H44" s="97"/>
      <c r="I44" s="97"/>
      <c r="J44" s="97"/>
      <c r="K44" s="97">
        <v>1</v>
      </c>
      <c r="L44" s="97">
        <v>768.4</v>
      </c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1</v>
      </c>
      <c r="D46" s="97">
        <v>768.4</v>
      </c>
      <c r="E46" s="97"/>
      <c r="F46" s="97"/>
      <c r="G46" s="97"/>
      <c r="H46" s="97"/>
      <c r="I46" s="97"/>
      <c r="J46" s="97"/>
      <c r="K46" s="97">
        <v>1</v>
      </c>
      <c r="L46" s="97">
        <v>768.4</v>
      </c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28</v>
      </c>
      <c r="D50" s="96">
        <f t="shared" si="5"/>
        <v>443.71</v>
      </c>
      <c r="E50" s="96">
        <f t="shared" si="5"/>
        <v>28</v>
      </c>
      <c r="F50" s="96">
        <f t="shared" si="5"/>
        <v>446.64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27</v>
      </c>
      <c r="D51" s="97">
        <v>386.08</v>
      </c>
      <c r="E51" s="97">
        <v>27</v>
      </c>
      <c r="F51" s="97">
        <v>388.94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>
        <v>1</v>
      </c>
      <c r="D52" s="97">
        <v>57.63</v>
      </c>
      <c r="E52" s="97">
        <v>1</v>
      </c>
      <c r="F52" s="97">
        <v>57.7</v>
      </c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152</v>
      </c>
      <c r="D55" s="96">
        <v>58398.399999999798</v>
      </c>
      <c r="E55" s="96">
        <v>68</v>
      </c>
      <c r="F55" s="96">
        <v>26125.599999999999</v>
      </c>
      <c r="G55" s="96"/>
      <c r="H55" s="96"/>
      <c r="I55" s="96">
        <v>149</v>
      </c>
      <c r="J55" s="96">
        <v>57245.799999999901</v>
      </c>
      <c r="K55" s="97">
        <v>3</v>
      </c>
      <c r="L55" s="96">
        <v>1152.5999999999999</v>
      </c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911</v>
      </c>
      <c r="D56" s="96">
        <f t="shared" si="6"/>
        <v>750746.49000000057</v>
      </c>
      <c r="E56" s="96">
        <f t="shared" si="6"/>
        <v>672</v>
      </c>
      <c r="F56" s="96">
        <f t="shared" si="6"/>
        <v>647033.60000000009</v>
      </c>
      <c r="G56" s="96">
        <f t="shared" si="6"/>
        <v>3</v>
      </c>
      <c r="H56" s="96">
        <f t="shared" si="6"/>
        <v>5061</v>
      </c>
      <c r="I56" s="96">
        <f t="shared" si="6"/>
        <v>192</v>
      </c>
      <c r="J56" s="96">
        <f t="shared" si="6"/>
        <v>79494.039999999892</v>
      </c>
      <c r="K56" s="96">
        <f t="shared" si="6"/>
        <v>120</v>
      </c>
      <c r="L56" s="96">
        <f t="shared" si="6"/>
        <v>77611.210000000108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Южний міський суд Одеської області,_x000D_
 Початок періоду: 01.01.2019, Кінець періоду: 31.12.2019&amp;L049BE478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120</v>
      </c>
      <c r="F4" s="93">
        <f>SUM(F5:F25)</f>
        <v>77611.209999999992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4</v>
      </c>
      <c r="F5" s="95">
        <v>3073.6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98</v>
      </c>
      <c r="F7" s="95">
        <v>63395.81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11</v>
      </c>
      <c r="F13" s="95">
        <v>6531.4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>
        <v>1</v>
      </c>
      <c r="F15" s="95">
        <v>768.4</v>
      </c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/>
      <c r="F17" s="95"/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>
        <v>1</v>
      </c>
      <c r="F20" s="95">
        <v>1921</v>
      </c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>
        <v>5</v>
      </c>
      <c r="F23" s="95">
        <v>1921</v>
      </c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123</v>
      </c>
      <c r="E27" s="141" t="s">
        <v>124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123</v>
      </c>
      <c r="E29" s="142" t="s">
        <v>125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123</v>
      </c>
      <c r="B32" s="41" t="s">
        <v>57</v>
      </c>
      <c r="C32" s="152" t="s">
        <v>126</v>
      </c>
      <c r="D32" s="152"/>
      <c r="E32" s="39" t="s">
        <v>123</v>
      </c>
      <c r="I32" s="80"/>
      <c r="J32" s="77"/>
      <c r="K32" s="78"/>
    </row>
    <row r="33" spans="1:11" ht="15" customHeight="1" x14ac:dyDescent="0.2">
      <c r="A33" s="79" t="s">
        <v>123</v>
      </c>
      <c r="B33" s="42" t="s">
        <v>58</v>
      </c>
      <c r="C33" s="153" t="s">
        <v>127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128</v>
      </c>
      <c r="D34" s="153"/>
      <c r="F34" s="98" t="s">
        <v>129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Южний міський суд Одеської області,_x000D_
 Початок періоду: 01.01.2019, Кінець періоду: 31.12.2019&amp;L049BE478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2018-03-15T14:08:04Z</cp:lastPrinted>
  <dcterms:created xsi:type="dcterms:W3CDTF">2015-09-09T10:27:37Z</dcterms:created>
  <dcterms:modified xsi:type="dcterms:W3CDTF">2020-01-29T09:28:47Z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10_00519_4.2019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049BE478</vt:lpwstr>
  </property>
  <property fmtid="{D5CDD505-2E9C-101B-9397-08002B2CF9AE}" pid="9" name="Підрозділ">
    <vt:lpwstr>Южний міський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3.24.2.2352</vt:lpwstr>
  </property>
</Properties>
</file>