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<sst xmlns="http://schemas.openxmlformats.org/spreadsheetml/2006/main" count="155" uniqueCount="130">
  <si>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</si>
  <si>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</si>
  <si>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</si>
  <si>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</si>
  <si>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</si>
  <si>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</si>
  <si>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</si>
  <si>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</si>
  <si>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</si>
  <si>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</si>
  <si>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</si>
  <si>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</si>
  <si>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</si>
  <si>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</si>
  <si>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</si>
  <si>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</si>
  <si>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</si>
  <si>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</si>
  <si>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</si>
  <si>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</si>
  <si>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</si>
  <si>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</si>
  <si>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</si>
  <si>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</si>
  <si>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</si>
  <si>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</si>
  <si>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</si>
  <si>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</si>
  <si>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</si>
  <si>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</si>
  <si>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</si>
  <si>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</si>
  <si>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</si>
  <si>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</si>
  <si>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</si>
  <si>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</si>
  <si>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</si>
  <si>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</si>
  <si>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</si>
  <si>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</si>
  <si>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</si>
  <si>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</si>
  <si>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</si>
  <si>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</si>
  <si>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</si>
  <si>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</si>
  <si>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</si>
  <si>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</si>
  <si>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</si>
  <si>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</si>
  <si>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</si>
  <si>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</si>
  <si>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</si>
  <si>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</si>
  <si>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</si>
  <si>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</si>
  <si>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</si>
  <si>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</si>
  <si>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</si>
  <si>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</si>
  <si>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</si>
  <si>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</si>
  <si>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</si>
  <si>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</si>
  <si>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</si>
  <si>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</si>
  <si>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</si>
  <si>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</si>
  <si>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</si>
  <si>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</si>
  <si>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</si>
  <si>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</si>
  <si>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</si>
  <si>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</si>
  <si>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</si>
  <si>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</si>
  <si>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</si>
  <si>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</si>
  <si>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</si>
  <si>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</si>
  <si>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</si>
  <si>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</si>
  <si>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</si>
  <si>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</si>
  <si>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</si>
  <si>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</si>
  <si>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</si>
  <si>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</si>
  <si>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</si>
  <si>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</si>
  <si>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</si>
  <si>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</si>
  <si>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</si>
  <si>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</si>
  <si>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</si>
  <si>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</si>
  <si>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</si>
  <si>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</si>
  <si>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</si>
  <si>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</si>
  <si>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</si>
  <si>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</si>
  <si>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</si>
  <si>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</si>
  <si>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</si>
  <si>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</si>
  <si>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</si>
  <si>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</si>
  <si>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</si>
  <si>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</si>
  <si>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</si>
  <si>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</si>
  <si>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</si>
  <si>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</si>
  <si>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</si>
  <si>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</si>
  <si>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</si>
  <si>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</si>
  <si>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</si>
  <si>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</si>
  <si>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</si>
  <si>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</si>
  <si>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</si>
  <si>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/>
  </si>
  <si>
    <t>З.І. Барановська</t>
  </si>
  <si>
    <t>Ю.В. Куріна</t>
  </si>
  <si>
    <t>(048) 753 16 93</t>
  </si>
  <si>
    <t>(04842) 2 10 46</t>
  </si>
  <si>
    <t>inbox@yg.od.court.gov.ua</t>
  </si>
  <si>
    <t>3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</si>
</sst>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&amp;L19555974&amp;C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178</v>
      </c>
      <c r="D6" s="96">
        <f>SUM(D7,D10,D13,D14,D15,D21,D24,D25,D18,D19,D20)</f>
        <v>163819.24000000002</v>
      </c>
      <c r="E6" s="96">
        <f>SUM(E7,E10,E13,E14,E15,E21,E24,E25,E18,E19,E20)</f>
        <v>149</v>
      </c>
      <c r="F6" s="96">
        <f>SUM(F7,F10,F13,F14,F15,F21,F24,F25,F18,F19,F20)</f>
        <v>146718.33000000002</v>
      </c>
      <c r="G6" s="96">
        <f>SUM(G7,G10,G13,G14,G15,G21,G24,G25,G18,G19,G20)</f>
        <v>1</v>
      </c>
      <c r="H6" s="96">
        <f>SUM(H7,H10,H13,H14,H15,H21,H24,H25,H18,H19,H20)</f>
        <v>1010</v>
      </c>
      <c r="I6" s="96">
        <f>SUM(I7,I10,I13,I14,I15,I21,I24,I25,I18,I19,I20)</f>
        <v>9</v>
      </c>
      <c r="J6" s="96">
        <f>SUM(J7,J10,J13,J14,J15,J21,J24,J25,J18,J19,J20)</f>
        <v>5781.099999999999</v>
      </c>
      <c r="K6" s="96">
        <f>SUM(K7,K10,K13,K14,K15,K21,K24,K25,K18,K19,K20)</f>
        <v>22</v>
      </c>
      <c r="L6" s="96">
        <f>SUM(L7,L10,L13,L14,L15,L21,L24,L25,L18,L19,L20)</f>
        <v>16395.6</v>
      </c>
    </row>
    <row r="7" spans="1:12" ht="16.5" customHeight="1">
      <c r="A7" s="87">
        <v>2</v>
      </c>
      <c r="B7" s="90" t="s">
        <v>74</v>
      </c>
      <c r="C7" s="97">
        <v>58</v>
      </c>
      <c r="D7" s="97">
        <v>98453.64</v>
      </c>
      <c r="E7" s="97">
        <v>38</v>
      </c>
      <c r="F7" s="97">
        <v>77803.88</v>
      </c>
      <c r="G7" s="97"/>
      <c r="H7" s="97"/>
      <c r="I7" s="97">
        <v>5</v>
      </c>
      <c r="J7" s="97">
        <v>3842</v>
      </c>
      <c r="K7" s="97">
        <v>16</v>
      </c>
      <c r="L7" s="97">
        <v>13452.8</v>
      </c>
    </row>
    <row r="8" spans="1:12" ht="16.5" customHeight="1">
      <c r="A8" s="87">
        <v>3</v>
      </c>
      <c r="B8" s="91" t="s">
        <v>75</v>
      </c>
      <c r="C8" s="97">
        <v>32</v>
      </c>
      <c r="D8" s="97">
        <v>67264</v>
      </c>
      <c r="E8" s="97">
        <v>32</v>
      </c>
      <c r="F8" s="97">
        <v>62517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26</v>
      </c>
      <c r="D9" s="97">
        <v>31189.64</v>
      </c>
      <c r="E9" s="97">
        <v>6</v>
      </c>
      <c r="F9" s="97">
        <v>15286.88</v>
      </c>
      <c r="G9" s="97"/>
      <c r="H9" s="97"/>
      <c r="I9" s="97">
        <v>5</v>
      </c>
      <c r="J9" s="97">
        <v>3842</v>
      </c>
      <c r="K9" s="97">
        <v>16</v>
      </c>
      <c r="L9" s="97">
        <v>13452.8</v>
      </c>
    </row>
    <row r="10" spans="1:12" ht="19.5" customHeight="1">
      <c r="A10" s="87">
        <v>5</v>
      </c>
      <c r="B10" s="90" t="s">
        <v>77</v>
      </c>
      <c r="C10" s="97">
        <v>35</v>
      </c>
      <c r="D10" s="97">
        <v>31806</v>
      </c>
      <c r="E10" s="97">
        <v>34</v>
      </c>
      <c r="F10" s="97">
        <v>38416.6</v>
      </c>
      <c r="G10" s="97"/>
      <c r="H10" s="97"/>
      <c r="I10" s="97">
        <v>1</v>
      </c>
      <c r="J10" s="97">
        <v>768.4</v>
      </c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11526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33</v>
      </c>
      <c r="D12" s="97">
        <v>27602</v>
      </c>
      <c r="E12" s="97">
        <v>32</v>
      </c>
      <c r="F12" s="97">
        <v>26890.6</v>
      </c>
      <c r="G12" s="97"/>
      <c r="H12" s="97"/>
      <c r="I12" s="97">
        <v>1</v>
      </c>
      <c r="J12" s="97">
        <v>768.4</v>
      </c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18</v>
      </c>
      <c r="D13" s="97">
        <v>15062</v>
      </c>
      <c r="E13" s="97">
        <v>17</v>
      </c>
      <c r="F13" s="97">
        <v>14221.4</v>
      </c>
      <c r="G13" s="97"/>
      <c r="H13" s="97"/>
      <c r="I13" s="97">
        <v>1</v>
      </c>
      <c r="J13" s="97">
        <v>768.4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7987.6</v>
      </c>
      <c r="E15" s="97">
        <v>14</v>
      </c>
      <c r="F15" s="97">
        <v>6739.5</v>
      </c>
      <c r="G15" s="97">
        <v>1</v>
      </c>
      <c r="H15" s="97">
        <v>1010</v>
      </c>
      <c r="I15" s="97"/>
      <c r="J15" s="97"/>
      <c r="K15" s="97">
        <v>2</v>
      </c>
      <c r="L15" s="97">
        <v>1471.4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1</v>
      </c>
      <c r="F16" s="97">
        <v>960.5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14</v>
      </c>
      <c r="D17" s="97">
        <v>5885.6</v>
      </c>
      <c r="E17" s="97">
        <v>13</v>
      </c>
      <c r="F17" s="97">
        <v>5779</v>
      </c>
      <c r="G17" s="97">
        <v>1</v>
      </c>
      <c r="H17" s="97">
        <v>1010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49</v>
      </c>
      <c r="D18" s="97">
        <v>10299.8</v>
      </c>
      <c r="E18" s="97">
        <v>44</v>
      </c>
      <c r="F18" s="97">
        <v>9326.75</v>
      </c>
      <c r="G18" s="97"/>
      <c r="H18" s="97"/>
      <c r="I18" s="97">
        <v>2</v>
      </c>
      <c r="J18" s="97">
        <v>402.3</v>
      </c>
      <c r="K18" s="97">
        <v>3</v>
      </c>
      <c r="L18" s="97">
        <v>630.6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2</v>
      </c>
      <c r="F19" s="97">
        <v>210.2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1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840.8</v>
      </c>
      <c r="E41" s="97">
        <v>1</v>
      </c>
      <c r="F41" s="97">
        <v>840.8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>
        <v>1</v>
      </c>
      <c r="F43" s="97">
        <v>840.8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113.51</v>
      </c>
      <c r="E50" s="96">
        <f>SUM(E51:E54)</f>
        <v>4</v>
      </c>
      <c r="F50" s="96">
        <f>SUM(F51:F54)</f>
        <v>113.62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113.51</v>
      </c>
      <c r="E51" s="97">
        <v>4</v>
      </c>
      <c r="F51" s="97">
        <v>113.62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58</v>
      </c>
      <c r="D55" s="96">
        <v>24383.2</v>
      </c>
      <c r="E55" s="96">
        <v>24</v>
      </c>
      <c r="F55" s="96">
        <v>10089.6</v>
      </c>
      <c r="G55" s="96"/>
      <c r="H55" s="96"/>
      <c r="I55" s="96">
        <v>57</v>
      </c>
      <c r="J55" s="96">
        <v>23962.8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241</v>
      </c>
      <c r="D56" s="96">
        <f t="shared" si="0"/>
        <v>189156.75000000003</v>
      </c>
      <c r="E56" s="96">
        <f t="shared" si="0"/>
        <v>178</v>
      </c>
      <c r="F56" s="96">
        <f t="shared" si="0"/>
        <v>157762.35</v>
      </c>
      <c r="G56" s="96">
        <f t="shared" si="0"/>
        <v>1</v>
      </c>
      <c r="H56" s="96">
        <f t="shared" si="0"/>
        <v>1010</v>
      </c>
      <c r="I56" s="96">
        <f t="shared" si="0"/>
        <v>66</v>
      </c>
      <c r="J56" s="96">
        <f t="shared" si="0"/>
        <v>29743.899999999998</v>
      </c>
      <c r="K56" s="96">
        <f t="shared" si="0"/>
        <v>23</v>
      </c>
      <c r="L56" s="96">
        <f t="shared" si="0"/>
        <v>16816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&amp;L19555974&amp;CФорма № 10, Підрозділ: Южний міський суд Одеської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23</v>
      </c>
      <c r="F4" s="93">
        <f>SUM(F5:F25)</f>
        <v>16816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19</v>
      </c>
      <c r="F7" s="95">
        <v>13663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420.4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&amp;L19555974&amp;CФорма № 10, Підрозділ: Южний міський суд Одеської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PrimePC1</cp:lastModifiedBy>
  <cp:lastPrinted>2018-03-15T14:08:04Z</cp:lastPrinted>
  <dcterms:created xsi:type="dcterms:W3CDTF">2015-09-09T10:27:37Z</dcterms:created>
  <dcterms:modified xsi:type="dcterms:W3CDTF">2020-04-09T13:39:32Z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10_00519_1.2020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19555974</vt:lpwstr>
  </property>
  <property fmtid="{D5CDD505-2E9C-101B-9397-08002B2CF9AE}" pid="10" name="Підрозд">
    <vt:lpwstr>Южний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